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2" i="1" l="1"/>
  <c r="G31" i="1"/>
  <c r="G33" i="1"/>
  <c r="G34" i="1" l="1"/>
  <c r="H22" i="1"/>
  <c r="H21" i="1"/>
  <c r="H23" i="1" l="1"/>
  <c r="H25" i="1" s="1"/>
</calcChain>
</file>

<file path=xl/sharedStrings.xml><?xml version="1.0" encoding="utf-8"?>
<sst xmlns="http://schemas.openxmlformats.org/spreadsheetml/2006/main" count="42" uniqueCount="40">
  <si>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</si>
  <si>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</si>
  <si>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</si>
  <si>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</si>
  <si>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</si>
  <si>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</si>
  <si>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</si>
  <si>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</si>
  <si>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</si>
  <si>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</si>
  <si>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</si>
  <si>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</si>
  <si>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</si>
  <si>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</si>
  <si>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</si>
  <si>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</si>
  <si>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</si>
  <si>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1.6. Количество квартир: 16</t>
  </si>
  <si>
    <r>
      <t xml:space="preserve">1.4. Площадь жилых помещений- 741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</si>
  <si>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</si>
  <si>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r>
      <t>1.7. Степень износа: -40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</si>
  <si>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</si>
  <si>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</si>
  <si>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</si>
  <si>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</si>
  <si>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</si>
  <si>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</si>
  <si>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18.03.2022г.</t>
  </si>
  <si>
    <t>Специалист по МКД:</t>
  </si>
  <si>
    <t>Управление МКД 1 полугодие</t>
  </si>
  <si>
    <t>тариф</t>
  </si>
  <si>
    <t>Управление МКД 2 полугодие</t>
  </si>
  <si>
    <t>1.8. Кадастровый номер 66:11:6501001:440</t>
  </si>
  <si>
    <t>1.9. Год постройки: 1978</t>
  </si>
  <si>
    <t>Е.В. Вигриянова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</si>
  <si>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с. Стриганское, ул. Октябрьская, 74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</si>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</sst>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7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2" fontId="4" fillId="0" borderId="4" xfId="0" applyNumberFormat="1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22" workbookViewId="0">
      <selection activeCell="S20" sqref="S20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5">
      <c r="A2" s="20" t="s">
        <v>35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25">
      <c r="A4" s="20"/>
      <c r="B4" s="20"/>
      <c r="C4" s="20"/>
      <c r="D4" s="20"/>
      <c r="E4" s="20"/>
      <c r="F4" s="20"/>
      <c r="G4" s="20"/>
      <c r="H4" s="20"/>
      <c r="I4" s="20"/>
    </row>
    <row r="6" spans="1:9" x14ac:dyDescent="0.25">
      <c r="A6" s="21" t="s">
        <v>1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t="s">
        <v>36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17</v>
      </c>
    </row>
    <row r="13" spans="1:9" x14ac:dyDescent="0.25">
      <c r="A13" t="s">
        <v>20</v>
      </c>
    </row>
    <row r="14" spans="1:9" s="4" customFormat="1" x14ac:dyDescent="0.25">
      <c r="A14" t="s">
        <v>32</v>
      </c>
    </row>
    <row r="15" spans="1:9" s="4" customFormat="1" x14ac:dyDescent="0.25">
      <c r="A15" t="s">
        <v>33</v>
      </c>
    </row>
    <row r="17" spans="1:9" x14ac:dyDescent="0.25">
      <c r="A17" s="23" t="s">
        <v>4</v>
      </c>
      <c r="B17" s="24"/>
      <c r="C17" s="24"/>
      <c r="D17" s="24"/>
      <c r="E17" s="24"/>
      <c r="F17" s="24"/>
      <c r="G17" s="24"/>
      <c r="H17" s="24"/>
      <c r="I17" s="24"/>
    </row>
    <row r="18" spans="1:9" ht="30" customHeight="1" x14ac:dyDescent="0.25">
      <c r="A18" s="25" t="s">
        <v>8</v>
      </c>
      <c r="B18" s="17"/>
      <c r="C18" s="17"/>
      <c r="D18" s="17"/>
      <c r="E18" s="17"/>
      <c r="F18" s="17"/>
      <c r="G18" s="17"/>
      <c r="H18" s="17"/>
      <c r="I18" s="17"/>
    </row>
    <row r="19" spans="1:9" x14ac:dyDescent="0.25">
      <c r="A19" s="6" t="s">
        <v>5</v>
      </c>
      <c r="B19" s="18"/>
      <c r="C19" s="18"/>
      <c r="D19" s="18"/>
      <c r="E19" s="18"/>
      <c r="F19" s="18"/>
      <c r="G19" s="7"/>
      <c r="H19" s="12"/>
      <c r="I19" s="13"/>
    </row>
    <row r="20" spans="1:9" x14ac:dyDescent="0.25">
      <c r="A20" s="6" t="s">
        <v>6</v>
      </c>
      <c r="B20" s="18"/>
      <c r="C20" s="18"/>
      <c r="D20" s="18"/>
      <c r="E20" s="18"/>
      <c r="F20" s="18"/>
      <c r="G20" s="7"/>
      <c r="H20" s="12"/>
      <c r="I20" s="13"/>
    </row>
    <row r="21" spans="1:9" x14ac:dyDescent="0.25">
      <c r="A21" s="6" t="s">
        <v>26</v>
      </c>
      <c r="B21" s="18"/>
      <c r="C21" s="18"/>
      <c r="D21" s="18"/>
      <c r="E21" s="18"/>
      <c r="F21" s="18"/>
      <c r="G21" s="7"/>
      <c r="H21" s="12">
        <f>SUM(H20-H19)</f>
        <v>0</v>
      </c>
      <c r="I21" s="13"/>
    </row>
    <row r="22" spans="1:9" x14ac:dyDescent="0.25">
      <c r="A22" s="6" t="s">
        <v>7</v>
      </c>
      <c r="B22" s="18"/>
      <c r="C22" s="18"/>
      <c r="D22" s="18"/>
      <c r="E22" s="18"/>
      <c r="F22" s="18"/>
      <c r="G22" s="7"/>
      <c r="H22" s="12" t="e">
        <f>SUM(H20/H19)*100</f>
        <v>#DIV/0!</v>
      </c>
      <c r="I22" s="13"/>
    </row>
    <row r="23" spans="1:9" x14ac:dyDescent="0.25">
      <c r="A23" s="6" t="s">
        <v>37</v>
      </c>
      <c r="B23" s="18"/>
      <c r="C23" s="18"/>
      <c r="D23" s="18"/>
      <c r="E23" s="18"/>
      <c r="F23" s="18"/>
      <c r="G23" s="7"/>
      <c r="H23" s="12">
        <f>SUM(G34)</f>
        <v>41577.509999999995</v>
      </c>
      <c r="I23" s="13"/>
    </row>
    <row r="24" spans="1:9" x14ac:dyDescent="0.25">
      <c r="A24" s="6" t="s">
        <v>38</v>
      </c>
      <c r="B24" s="18"/>
      <c r="C24" s="18"/>
      <c r="D24" s="18"/>
      <c r="E24" s="18"/>
      <c r="F24" s="18"/>
      <c r="G24" s="7"/>
      <c r="H24" s="12"/>
      <c r="I24" s="13"/>
    </row>
    <row r="25" spans="1:9" x14ac:dyDescent="0.25">
      <c r="A25" s="6" t="s">
        <v>39</v>
      </c>
      <c r="B25" s="18"/>
      <c r="C25" s="18"/>
      <c r="D25" s="18"/>
      <c r="E25" s="18"/>
      <c r="F25" s="18"/>
      <c r="G25" s="7"/>
      <c r="H25" s="12">
        <f>SUM(H24+H20-H23)</f>
        <v>-41577.509999999995</v>
      </c>
      <c r="I25" s="13"/>
    </row>
    <row r="27" spans="1:9" x14ac:dyDescent="0.25">
      <c r="A27" s="16" t="s">
        <v>9</v>
      </c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 t="s">
        <v>29</v>
      </c>
      <c r="B31" s="7"/>
      <c r="C31" s="8" t="s">
        <v>30</v>
      </c>
      <c r="D31" s="9"/>
      <c r="E31" s="10">
        <v>4.43</v>
      </c>
      <c r="F31" s="11"/>
      <c r="G31" s="12">
        <f>SUM(E31*741*7)</f>
        <v>22978.409999999996</v>
      </c>
      <c r="H31" s="13"/>
      <c r="I31" s="3">
        <v>2022</v>
      </c>
    </row>
    <row r="32" spans="1:9" x14ac:dyDescent="0.25">
      <c r="A32" s="6" t="s">
        <v>31</v>
      </c>
      <c r="B32" s="7"/>
      <c r="C32" s="8" t="s">
        <v>30</v>
      </c>
      <c r="D32" s="9"/>
      <c r="E32" s="10">
        <v>5.0199999999999996</v>
      </c>
      <c r="F32" s="11"/>
      <c r="G32" s="12">
        <f>SUM(E32*741*5)</f>
        <v>18599.099999999999</v>
      </c>
      <c r="H32" s="13"/>
      <c r="I32" s="3">
        <v>2022</v>
      </c>
    </row>
    <row r="33" spans="1:9" x14ac:dyDescent="0.25">
      <c r="A33" s="6"/>
      <c r="B33" s="7"/>
      <c r="C33" s="14"/>
      <c r="D33" s="15"/>
      <c r="E33" s="10"/>
      <c r="F33" s="11"/>
      <c r="G33" s="12">
        <f>SUM(C33*E33)</f>
        <v>0</v>
      </c>
      <c r="H33" s="13"/>
      <c r="I33" s="5"/>
    </row>
    <row r="34" spans="1:9" x14ac:dyDescent="0.25">
      <c r="A34" s="6" t="s">
        <v>16</v>
      </c>
      <c r="B34" s="7"/>
      <c r="C34" s="6"/>
      <c r="D34" s="7"/>
      <c r="E34" s="6"/>
      <c r="F34" s="7"/>
      <c r="G34" s="12">
        <f>SUM(G31:H33)</f>
        <v>41577.509999999995</v>
      </c>
      <c r="H34" s="13"/>
      <c r="I34" s="3"/>
    </row>
    <row r="37" spans="1:9" x14ac:dyDescent="0.25">
      <c r="B37" t="s">
        <v>28</v>
      </c>
      <c r="C37" t="s">
        <v>34</v>
      </c>
    </row>
    <row r="38" spans="1:9" x14ac:dyDescent="0.25">
      <c r="B38" t="s">
        <v>27</v>
      </c>
    </row>
    <row r="40" spans="1:9" x14ac:dyDescent="0.25">
      <c r="B40" t="s">
        <v>21</v>
      </c>
      <c r="C40" t="s">
        <v>22</v>
      </c>
    </row>
    <row r="41" spans="1:9" x14ac:dyDescent="0.25">
      <c r="B41" t="s">
        <v>27</v>
      </c>
    </row>
    <row r="43" spans="1:9" x14ac:dyDescent="0.25">
      <c r="B43" t="s">
        <v>23</v>
      </c>
      <c r="C43" t="s">
        <v>24</v>
      </c>
    </row>
    <row r="44" spans="1:9" x14ac:dyDescent="0.25">
      <c r="B44" t="s">
        <v>25</v>
      </c>
    </row>
  </sheetData>
  <mergeCells count="40">
    <mergeCell ref="A34:B34"/>
    <mergeCell ref="C34:D34"/>
    <mergeCell ref="E34:F34"/>
    <mergeCell ref="G34:H34"/>
    <mergeCell ref="G33:H33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H24:I24"/>
    <mergeCell ref="H25:I25"/>
    <mergeCell ref="A20:G20"/>
    <mergeCell ref="H20:I20"/>
    <mergeCell ref="A19:G19"/>
    <mergeCell ref="A21:G21"/>
    <mergeCell ref="A22:G22"/>
    <mergeCell ref="A27:I27"/>
    <mergeCell ref="A30:B30"/>
    <mergeCell ref="C30:D30"/>
    <mergeCell ref="E30:F30"/>
    <mergeCell ref="G30:H30"/>
    <mergeCell ref="A31:B31"/>
    <mergeCell ref="C31:D31"/>
    <mergeCell ref="E31:F31"/>
    <mergeCell ref="G31:H31"/>
    <mergeCell ref="A33:B33"/>
    <mergeCell ref="C33:D33"/>
    <mergeCell ref="E33:F33"/>
    <mergeCell ref="A32:B32"/>
    <mergeCell ref="C32:D32"/>
    <mergeCell ref="E32:F32"/>
    <mergeCell ref="G32:H3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2023-02-20T11:35:35Z</dcterms:modified>
</cp:coreProperties>
</file>